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0" yWindow="0" windowWidth="22260" windowHeight="12645"/>
  </bookViews>
  <sheets>
    <sheet name="χ二乗検定計算シート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D9" i="1" l="1"/>
  <c r="D15" i="1" s="1"/>
  <c r="C9" i="1"/>
  <c r="C15" i="1" s="1"/>
  <c r="E8" i="1"/>
  <c r="E14" i="1" s="1"/>
  <c r="E7" i="1"/>
  <c r="E13" i="1" s="1"/>
  <c r="E9" i="1" l="1"/>
  <c r="E15" i="1" s="1"/>
  <c r="D14" i="1" s="1"/>
  <c r="D20" i="1" s="1"/>
  <c r="D13" i="1" l="1"/>
  <c r="D19" i="1" s="1"/>
  <c r="C14" i="1"/>
  <c r="C20" i="1" s="1"/>
  <c r="C13" i="1"/>
  <c r="C19" i="1" s="1"/>
  <c r="G20" i="1" l="1"/>
</calcChain>
</file>

<file path=xl/sharedStrings.xml><?xml version="1.0" encoding="utf-8"?>
<sst xmlns="http://schemas.openxmlformats.org/spreadsheetml/2006/main" count="21" uniqueCount="10">
  <si>
    <t>青いボタン</t>
    <rPh sb="0" eb="1">
      <t>アオ</t>
    </rPh>
    <phoneticPr fontId="1"/>
  </si>
  <si>
    <t>赤いボタン</t>
    <rPh sb="0" eb="1">
      <t>アカ</t>
    </rPh>
    <phoneticPr fontId="1"/>
  </si>
  <si>
    <t>押さなかった</t>
    <rPh sb="0" eb="1">
      <t>オ</t>
    </rPh>
    <phoneticPr fontId="1"/>
  </si>
  <si>
    <t>押した</t>
    <rPh sb="0" eb="1">
      <t>オ</t>
    </rPh>
    <phoneticPr fontId="1"/>
  </si>
  <si>
    <t>差</t>
    <rPh sb="0" eb="1">
      <t>サ</t>
    </rPh>
    <phoneticPr fontId="1"/>
  </si>
  <si>
    <t>χ二乗値</t>
    <rPh sb="1" eb="3">
      <t>ジジョウ</t>
    </rPh>
    <rPh sb="3" eb="4">
      <t>アタイ</t>
    </rPh>
    <phoneticPr fontId="1"/>
  </si>
  <si>
    <t>p値</t>
    <rPh sb="1" eb="2">
      <t>チ</t>
    </rPh>
    <phoneticPr fontId="1"/>
  </si>
  <si>
    <t>合計</t>
    <rPh sb="0" eb="2">
      <t>ゴウケイ</t>
    </rPh>
    <phoneticPr fontId="1"/>
  </si>
  <si>
    <t>元データ</t>
    <rPh sb="0" eb="1">
      <t>モト</t>
    </rPh>
    <phoneticPr fontId="1"/>
  </si>
  <si>
    <t>期待度数</t>
    <rPh sb="0" eb="2">
      <t>キタイ</t>
    </rPh>
    <rPh sb="2" eb="4">
      <t>ドスウ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</si>
</sst>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2" borderId="0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76" fontId="0" fillId="0" borderId="6" xfId="0" applyNumberFormat="1" applyBorder="1"/>
    <xf numFmtId="176" fontId="0" fillId="0" borderId="8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876299</xdr:colOff>
      <xdr:row>0</xdr:row>
      <xdr:rowOff>171450</xdr:rowOff>
    </xdr:from>
    <xdr:to>
      <xdr:col>6</xdr:col>
      <xdr:colOff>447674</xdr:colOff>
      <xdr:row>3</xdr:row>
      <xdr:rowOff>114300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36E1D19-3838-4936-B3EF-26CC72EB49D0}"/>
            </a:ext>
          </a:extLst>
        </xdr:cNvPr>
        <xdr:cNvSpPr/>
      </xdr:nvSpPr>
      <xdr:spPr>
        <a:xfrm>
          <a:off x="3676649" y="409575"/>
          <a:ext cx="2371725" cy="657225"/>
        </a:xfrm>
        <a:prstGeom prst="wedgeRectCallout">
          <a:avLst>
            <a:gd name="adj1" fmla="val -45732"/>
            <a:gd name="adj2" fmla="val 123369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黄色のセルのみ変更します。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0"/>
  <sheetViews>
    <sheetView tabSelected="1" workbookViewId="0"/>
  </sheetViews>
  <sheetFormatPr defaultRowHeight="18.75"/>
  <cols>
    <col min="2" max="5" width="13.875" customWidth="1"/>
    <col min="7" max="8" width="10" bestFit="1" customWidth="1"/>
    <col min="10" max="11" width="12.375" customWidth="1"/>
  </cols>
  <sheetData>
    <row r="4" spans="2:5" ht="19.5" thickBot="1"/>
    <row r="5" spans="2:5">
      <c r="B5" s="1" t="s">
        <v>8</v>
      </c>
      <c r="C5" s="2"/>
      <c r="D5" s="2"/>
      <c r="E5" s="3"/>
    </row>
    <row r="6" spans="2:5">
      <c r="B6" s="4"/>
      <c r="C6" s="5" t="s">
        <v>3</v>
      </c>
      <c r="D6" s="5" t="s">
        <v>2</v>
      </c>
      <c r="E6" s="6" t="s">
        <v>7</v>
      </c>
    </row>
    <row r="7" spans="2:5">
      <c r="B7" s="4" t="s">
        <v>0</v>
      </c>
      <c r="C7" s="7">
        <v>70</v>
      </c>
      <c r="D7" s="7">
        <v>180</v>
      </c>
      <c r="E7" s="6">
        <f>SUM(C7:D7)</f>
        <v>250</v>
      </c>
    </row>
    <row r="8" spans="2:5">
      <c r="B8" s="4" t="s">
        <v>1</v>
      </c>
      <c r="C8" s="7">
        <v>30</v>
      </c>
      <c r="D8" s="7">
        <v>120</v>
      </c>
      <c r="E8" s="6">
        <f>SUM(C8:D8)</f>
        <v>150</v>
      </c>
    </row>
    <row r="9" spans="2:5" ht="19.5" thickBot="1">
      <c r="B9" s="8" t="s">
        <v>7</v>
      </c>
      <c r="C9" s="9">
        <f>SUM(C7:C8)</f>
        <v>100</v>
      </c>
      <c r="D9" s="9">
        <f>SUM(D7:D8)</f>
        <v>300</v>
      </c>
      <c r="E9" s="10">
        <f>SUM(E7:E8)</f>
        <v>400</v>
      </c>
    </row>
    <row r="10" spans="2:5" ht="19.5" thickBot="1"/>
    <row r="11" spans="2:5">
      <c r="B11" s="1" t="s">
        <v>9</v>
      </c>
      <c r="C11" s="2"/>
      <c r="D11" s="2"/>
      <c r="E11" s="3"/>
    </row>
    <row r="12" spans="2:5">
      <c r="B12" s="4"/>
      <c r="C12" s="5" t="s">
        <v>3</v>
      </c>
      <c r="D12" s="5" t="s">
        <v>2</v>
      </c>
      <c r="E12" s="6" t="s">
        <v>7</v>
      </c>
    </row>
    <row r="13" spans="2:5">
      <c r="B13" s="4" t="s">
        <v>0</v>
      </c>
      <c r="C13" s="5">
        <f>C$15*($E13/$E$15)</f>
        <v>62.5</v>
      </c>
      <c r="D13" s="5">
        <f t="shared" ref="D13:D14" si="0">D$15*($E13/$E$15)</f>
        <v>187.5</v>
      </c>
      <c r="E13" s="6">
        <f>E7</f>
        <v>250</v>
      </c>
    </row>
    <row r="14" spans="2:5">
      <c r="B14" s="4" t="s">
        <v>1</v>
      </c>
      <c r="C14" s="5">
        <f t="shared" ref="C14" si="1">C$15*($E14/$E$15)</f>
        <v>37.5</v>
      </c>
      <c r="D14" s="5">
        <f t="shared" si="0"/>
        <v>112.5</v>
      </c>
      <c r="E14" s="6">
        <f>E8</f>
        <v>150</v>
      </c>
    </row>
    <row r="15" spans="2:5" ht="19.5" thickBot="1">
      <c r="B15" s="8" t="s">
        <v>7</v>
      </c>
      <c r="C15" s="9">
        <f>C9</f>
        <v>100</v>
      </c>
      <c r="D15" s="9">
        <f>D9</f>
        <v>300</v>
      </c>
      <c r="E15" s="10">
        <f>E9</f>
        <v>400</v>
      </c>
    </row>
    <row r="16" spans="2:5" ht="19.5" thickBot="1"/>
    <row r="17" spans="2:8">
      <c r="B17" s="1" t="s">
        <v>4</v>
      </c>
      <c r="C17" s="2"/>
      <c r="D17" s="3"/>
    </row>
    <row r="18" spans="2:8" ht="19.5" thickBot="1">
      <c r="B18" s="4"/>
      <c r="C18" s="5" t="s">
        <v>3</v>
      </c>
      <c r="D18" s="6" t="s">
        <v>2</v>
      </c>
    </row>
    <row r="19" spans="2:8">
      <c r="B19" s="4" t="s">
        <v>0</v>
      </c>
      <c r="C19" s="5">
        <f>(C7-C13)^2/C13</f>
        <v>0.9</v>
      </c>
      <c r="D19" s="6">
        <f>(D7-D13)^2/D13</f>
        <v>0.3</v>
      </c>
      <c r="G19" s="11" t="s">
        <v>5</v>
      </c>
      <c r="H19" s="3" t="s">
        <v>6</v>
      </c>
    </row>
    <row r="20" spans="2:8" ht="19.5" thickBot="1">
      <c r="B20" s="8" t="s">
        <v>1</v>
      </c>
      <c r="C20" s="9">
        <f>(C8-C14)^2/C14</f>
        <v>1.5</v>
      </c>
      <c r="D20" s="10">
        <f>(D8-D14)^2/D14</f>
        <v>0.5</v>
      </c>
      <c r="G20" s="12">
        <f>SUM(C19:D20)</f>
        <v>3.2</v>
      </c>
      <c r="H20" s="13">
        <f>_xlfn.CHISQ.DIST.RT(G20,1)</f>
        <v>7.3638270120302621E-2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χ二乗検定計算シート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2017-07-13T04:11:16Z</dcterms:modified>
</cp:coreProperties>
</file>